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'Arkusz1'!$A$1:$G$82</definedName>
  </definedNames>
  <calcPr fullCalcOnLoad="1"/>
</workbook>
</file>

<file path=xl/sharedStrings.xml><?xml version="1.0" encoding="utf-8"?>
<sst xmlns="http://schemas.openxmlformats.org/spreadsheetml/2006/main" count="100" uniqueCount="70">
  <si>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</si>
  <si>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</si>
  <si>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</si>
  <si>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</si>
  <si>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</si>
  <si>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</si>
  <si>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</si>
  <si>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</si>
  <si>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</si>
  <si>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-</t>
  </si>
  <si>
    <t>dochody</t>
  </si>
  <si>
    <t xml:space="preserve"> </t>
  </si>
  <si>
    <t>801- Oświata i wychowanie</t>
  </si>
  <si>
    <t>4270- zakup usług remontowych</t>
  </si>
  <si>
    <t>852- Pomoc społeczna</t>
  </si>
  <si>
    <t>4210- zakup materiałów i wyposażenia</t>
  </si>
  <si>
    <t>4300- zakup usług pozostałych</t>
  </si>
  <si>
    <t>600-Transport i łączność</t>
  </si>
  <si>
    <t>80130-Szkoły zasadnicze</t>
  </si>
  <si>
    <t>0750-dochody z najmu i dzierżawy</t>
  </si>
  <si>
    <t>85218-Powiatowe centra pomocy</t>
  </si>
  <si>
    <t>rodzinie</t>
  </si>
  <si>
    <t>0970-wpływy z różnych dochodów</t>
  </si>
  <si>
    <t>750-Administracja publiczna</t>
  </si>
  <si>
    <t>75020-Starostwa powiatowe</t>
  </si>
  <si>
    <t>700-Gospodarka mieszkaniowa</t>
  </si>
  <si>
    <t>70005-Gospodarka gruntami</t>
  </si>
  <si>
    <t>i nieruchomościami</t>
  </si>
  <si>
    <t>0840-wpływy ze sprzedaży</t>
  </si>
  <si>
    <t>0420-wpływy z opłaty komunikacyjnej</t>
  </si>
  <si>
    <t>0690-wpływy z różnych opłat</t>
  </si>
  <si>
    <t>0740-dywidendy i kwoty uzyskane ze zbycia</t>
  </si>
  <si>
    <t>praw majątkowych</t>
  </si>
  <si>
    <t>756-dochody od osób prawnych</t>
  </si>
  <si>
    <t>osób fizycznych i od innych..</t>
  </si>
  <si>
    <t>75622-udziały powiatów w podat-</t>
  </si>
  <si>
    <t>kach stanow.dochód budż. Pań.</t>
  </si>
  <si>
    <t>0020-podatek doch.od os.prawnych</t>
  </si>
  <si>
    <t>758-Różne rozliczenia</t>
  </si>
  <si>
    <t>75802-uzupełnienie subwencji</t>
  </si>
  <si>
    <t>ogólnej dla jst</t>
  </si>
  <si>
    <t>2760-środki na uzupełnienie dochodów</t>
  </si>
  <si>
    <t>powiatu</t>
  </si>
  <si>
    <t>854-Edukacyjna opieka wychow.</t>
  </si>
  <si>
    <t>85411-Domy wczasów dziecięcych</t>
  </si>
  <si>
    <t>0830-wpływy z usług</t>
  </si>
  <si>
    <t>0770-wpłaty z tyt. Odpłatn.nabycia nieruch.</t>
  </si>
  <si>
    <t>0010-podatek doch.od os.fizycznych</t>
  </si>
  <si>
    <t>70005 - Gospodarka gruntami</t>
  </si>
  <si>
    <t>60014 - Drogi publiczne powiatowe</t>
  </si>
  <si>
    <t>4260-zakup energii</t>
  </si>
  <si>
    <t>4300-zakup usług pozostałych</t>
  </si>
  <si>
    <t>75019-Rada Powiatu</t>
  </si>
  <si>
    <t>3030-różne wydatki na rzecz osób fizyczn.</t>
  </si>
  <si>
    <t>75020-Starostwo Powiatowe</t>
  </si>
  <si>
    <t>85218-Powiatowe Centra Pomocy</t>
  </si>
  <si>
    <t>4110-składki na ubezpieczenia społeczne</t>
  </si>
  <si>
    <t>4120-składki na Fundusz Pracy</t>
  </si>
  <si>
    <t>4210-zakup materiałów i wyposażenia</t>
  </si>
  <si>
    <t>6060-wydatki na zakupy inwestycyjne jst</t>
  </si>
  <si>
    <t>3020-wydatki osobowe niezal.do wynagr.</t>
  </si>
  <si>
    <t>85202-Domy pomocy społecznej</t>
  </si>
  <si>
    <t xml:space="preserve">854-Edukacyjna opieka </t>
  </si>
  <si>
    <t>wychowawcza</t>
  </si>
  <si>
    <t>85411-Domy Wczasów Dziecięcych</t>
  </si>
  <si>
    <t>4010-wynagrodzenia osob.pracowników</t>
  </si>
  <si>
    <t>4220-zakup środków żywności</t>
  </si>
  <si>
    <t>6052-wydatki inwestycyjne jedn.budżetow.</t>
  </si>
  <si>
    <t>85204-Rodziny zastępcze</t>
  </si>
  <si>
    <t>3110-świadczenia społeczne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</si>
</sst>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14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0" fontId="8" fillId="0" borderId="1" xfId="15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15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5" fontId="7" fillId="0" borderId="4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165" fontId="7" fillId="0" borderId="4" xfId="15" applyNumberFormat="1" applyFont="1" applyBorder="1" applyAlignment="1" quotePrefix="1">
      <alignment horizontal="center"/>
    </xf>
    <xf numFmtId="165" fontId="7" fillId="0" borderId="3" xfId="15" applyNumberFormat="1" applyFont="1" applyBorder="1" applyAlignment="1" quotePrefix="1">
      <alignment horizontal="center"/>
    </xf>
    <xf numFmtId="165" fontId="12" fillId="0" borderId="2" xfId="15" applyNumberFormat="1" applyFont="1" applyBorder="1" applyAlignment="1">
      <alignment horizontal="center"/>
    </xf>
    <xf numFmtId="165" fontId="12" fillId="0" borderId="1" xfId="15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165" fontId="4" fillId="0" borderId="6" xfId="15" applyNumberFormat="1" applyFont="1" applyBorder="1" applyAlignment="1">
      <alignment horizontal="center"/>
    </xf>
    <xf numFmtId="165" fontId="4" fillId="0" borderId="7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4" fillId="0" borderId="5" xfId="15" applyNumberFormat="1" applyFont="1" applyBorder="1" applyAlignment="1">
      <alignment horizontal="center"/>
    </xf>
    <xf numFmtId="165" fontId="4" fillId="0" borderId="4" xfId="15" applyNumberFormat="1" applyFont="1" applyBorder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7" fillId="0" borderId="6" xfId="15" applyNumberFormat="1" applyFont="1" applyBorder="1" applyAlignment="1" quotePrefix="1">
      <alignment horizontal="center"/>
    </xf>
    <xf numFmtId="165" fontId="7" fillId="0" borderId="7" xfId="15" applyNumberFormat="1" applyFont="1" applyBorder="1" applyAlignment="1" quotePrefix="1">
      <alignment horizontal="center"/>
    </xf>
    <xf numFmtId="165" fontId="7" fillId="0" borderId="6" xfId="15" applyNumberFormat="1" applyFont="1" applyBorder="1" applyAlignment="1">
      <alignment horizontal="center"/>
    </xf>
    <xf numFmtId="165" fontId="7" fillId="0" borderId="7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 horizontal="center"/>
    </xf>
    <xf numFmtId="165" fontId="12" fillId="0" borderId="2" xfId="15" applyNumberFormat="1" applyFont="1" applyBorder="1" applyAlignment="1">
      <alignment horizontal="center"/>
    </xf>
    <xf numFmtId="165" fontId="12" fillId="0" borderId="1" xfId="15" applyNumberFormat="1" applyFont="1" applyBorder="1" applyAlignment="1">
      <alignment horizontal="center"/>
    </xf>
    <xf numFmtId="44" fontId="2" fillId="0" borderId="9" xfId="20" applyFont="1" applyBorder="1" applyAlignment="1">
      <alignment horizontal="center"/>
    </xf>
    <xf numFmtId="44" fontId="2" fillId="0" borderId="0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75" zoomScaleNormal="75" workbookViewId="0" topLeftCell="A1">
      <selection activeCell="A34" sqref="A34"/>
    </sheetView>
  </sheetViews>
  <sheetFormatPr defaultColWidth="9.00390625" defaultRowHeight="12.75"/>
  <cols>
    <col min="1" max="1" width="34.75390625" style="0" customWidth="1"/>
    <col min="2" max="2" width="38.00390625" style="0" customWidth="1"/>
    <col min="3" max="3" width="47.7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10</v>
      </c>
      <c r="B1" s="2"/>
      <c r="C1" s="2"/>
      <c r="D1" s="2"/>
      <c r="E1" s="2"/>
      <c r="F1" s="50"/>
      <c r="G1" s="50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24"/>
      <c r="B3" s="25"/>
      <c r="C3" s="24"/>
      <c r="D3" s="25"/>
      <c r="E3" s="24"/>
      <c r="F3" s="25"/>
      <c r="G3" s="24"/>
    </row>
    <row r="4" spans="1:7" ht="18" customHeight="1">
      <c r="A4" s="31" t="s">
        <v>25</v>
      </c>
      <c r="B4" s="26" t="s">
        <v>26</v>
      </c>
      <c r="C4" s="31" t="s">
        <v>31</v>
      </c>
      <c r="D4" s="35"/>
      <c r="E4" s="36"/>
      <c r="F4" s="35"/>
      <c r="G4" s="36"/>
    </row>
    <row r="5" spans="1:7" ht="18" customHeight="1">
      <c r="A5" s="30"/>
      <c r="B5" s="32" t="s">
        <v>27</v>
      </c>
      <c r="C5" s="31" t="s">
        <v>32</v>
      </c>
      <c r="D5" s="35">
        <v>0</v>
      </c>
      <c r="E5" s="36">
        <v>0</v>
      </c>
      <c r="F5" s="35">
        <v>15800</v>
      </c>
      <c r="G5" s="36">
        <f>D5+F5</f>
        <v>15800</v>
      </c>
    </row>
    <row r="6" spans="1:7" ht="18" customHeight="1">
      <c r="A6" s="31"/>
      <c r="B6" s="26"/>
      <c r="C6" s="31" t="s">
        <v>19</v>
      </c>
      <c r="D6" s="35">
        <v>94950</v>
      </c>
      <c r="E6" s="36">
        <v>0</v>
      </c>
      <c r="F6" s="35">
        <v>73643</v>
      </c>
      <c r="G6" s="36">
        <f>D6+F6</f>
        <v>168593</v>
      </c>
    </row>
    <row r="7" spans="1:7" ht="18" customHeight="1">
      <c r="A7" s="31"/>
      <c r="B7" s="26"/>
      <c r="C7" s="31" t="s">
        <v>46</v>
      </c>
      <c r="D7" s="35">
        <v>1938983</v>
      </c>
      <c r="E7" s="36">
        <v>1095774</v>
      </c>
      <c r="F7" s="35">
        <v>0</v>
      </c>
      <c r="G7" s="36">
        <f>D7-E7</f>
        <v>843209</v>
      </c>
    </row>
    <row r="8" spans="1:7" ht="18" customHeight="1">
      <c r="A8" s="31"/>
      <c r="B8" s="26"/>
      <c r="C8" s="31" t="s">
        <v>28</v>
      </c>
      <c r="D8" s="35">
        <v>0</v>
      </c>
      <c r="E8" s="36">
        <v>0</v>
      </c>
      <c r="F8" s="35">
        <v>1500</v>
      </c>
      <c r="G8" s="36">
        <f>D8+F8</f>
        <v>1500</v>
      </c>
    </row>
    <row r="9" spans="1:7" ht="18" customHeight="1">
      <c r="A9" s="30"/>
      <c r="B9" s="32"/>
      <c r="C9" s="30"/>
      <c r="D9" s="37"/>
      <c r="E9" s="38"/>
      <c r="F9" s="37"/>
      <c r="G9" s="38"/>
    </row>
    <row r="10" spans="1:7" ht="18" customHeight="1">
      <c r="A10" s="31" t="s">
        <v>23</v>
      </c>
      <c r="B10" s="33" t="s">
        <v>24</v>
      </c>
      <c r="C10" s="31" t="s">
        <v>29</v>
      </c>
      <c r="D10" s="35">
        <v>910000</v>
      </c>
      <c r="E10" s="36">
        <v>0</v>
      </c>
      <c r="F10" s="35">
        <v>744582</v>
      </c>
      <c r="G10" s="36">
        <f>D10+F10</f>
        <v>1654582</v>
      </c>
    </row>
    <row r="11" spans="1:7" ht="18" customHeight="1">
      <c r="A11" s="31"/>
      <c r="B11" s="33"/>
      <c r="C11" s="31" t="s">
        <v>30</v>
      </c>
      <c r="D11" s="35">
        <v>5000</v>
      </c>
      <c r="E11" s="36">
        <v>0</v>
      </c>
      <c r="F11" s="35">
        <v>4527</v>
      </c>
      <c r="G11" s="36">
        <f>D11+F11</f>
        <v>9527</v>
      </c>
    </row>
    <row r="12" spans="1:7" ht="18" customHeight="1">
      <c r="A12" s="31"/>
      <c r="B12" s="26"/>
      <c r="C12" s="31" t="s">
        <v>22</v>
      </c>
      <c r="D12" s="35">
        <v>102000</v>
      </c>
      <c r="E12" s="36">
        <v>0</v>
      </c>
      <c r="F12" s="35">
        <v>15795</v>
      </c>
      <c r="G12" s="36">
        <f>D12+F12</f>
        <v>117795</v>
      </c>
    </row>
    <row r="13" spans="1:7" ht="18" customHeight="1">
      <c r="A13" s="31"/>
      <c r="B13" s="33"/>
      <c r="C13" s="31"/>
      <c r="D13" s="35"/>
      <c r="E13" s="36"/>
      <c r="F13" s="35"/>
      <c r="G13" s="36"/>
    </row>
    <row r="14" spans="1:7" ht="18" customHeight="1">
      <c r="A14" s="30" t="s">
        <v>33</v>
      </c>
      <c r="B14" s="32" t="s">
        <v>35</v>
      </c>
      <c r="C14" s="31" t="s">
        <v>47</v>
      </c>
      <c r="D14" s="35">
        <v>3144000</v>
      </c>
      <c r="E14" s="36">
        <v>95243</v>
      </c>
      <c r="F14" s="35">
        <v>0</v>
      </c>
      <c r="G14" s="36">
        <f>D14-E14</f>
        <v>3048757</v>
      </c>
    </row>
    <row r="15" spans="1:7" ht="18" customHeight="1">
      <c r="A15" s="31" t="s">
        <v>34</v>
      </c>
      <c r="B15" s="26" t="s">
        <v>36</v>
      </c>
      <c r="C15" s="30" t="s">
        <v>37</v>
      </c>
      <c r="D15" s="37">
        <v>130000</v>
      </c>
      <c r="E15" s="38">
        <v>0</v>
      </c>
      <c r="F15" s="37">
        <v>16775</v>
      </c>
      <c r="G15" s="38">
        <f>D15+F15</f>
        <v>146775</v>
      </c>
    </row>
    <row r="16" spans="1:7" ht="18" customHeight="1">
      <c r="A16" s="31"/>
      <c r="B16" s="26"/>
      <c r="C16" s="31"/>
      <c r="D16" s="35"/>
      <c r="E16" s="36"/>
      <c r="F16" s="35"/>
      <c r="G16" s="36"/>
    </row>
    <row r="17" spans="1:7" ht="18" customHeight="1">
      <c r="A17" s="29" t="s">
        <v>38</v>
      </c>
      <c r="B17" s="34" t="s">
        <v>39</v>
      </c>
      <c r="C17" s="29" t="s">
        <v>41</v>
      </c>
      <c r="D17" s="39">
        <v>197418</v>
      </c>
      <c r="E17" s="40">
        <v>0</v>
      </c>
      <c r="F17" s="39">
        <v>252302</v>
      </c>
      <c r="G17" s="40">
        <f>D17+F17</f>
        <v>449720</v>
      </c>
    </row>
    <row r="18" spans="1:7" ht="18" customHeight="1">
      <c r="A18" s="31"/>
      <c r="B18" s="26" t="s">
        <v>40</v>
      </c>
      <c r="C18" s="31" t="s">
        <v>42</v>
      </c>
      <c r="D18" s="35"/>
      <c r="E18" s="36"/>
      <c r="F18" s="35"/>
      <c r="G18" s="36"/>
    </row>
    <row r="19" spans="1:7" ht="18" customHeight="1">
      <c r="A19" s="30"/>
      <c r="B19" s="32"/>
      <c r="C19" s="30"/>
      <c r="D19" s="37"/>
      <c r="E19" s="38"/>
      <c r="F19" s="37"/>
      <c r="G19" s="38"/>
    </row>
    <row r="20" spans="1:7" ht="18" customHeight="1">
      <c r="A20" s="31" t="s">
        <v>12</v>
      </c>
      <c r="B20" s="26" t="s">
        <v>18</v>
      </c>
      <c r="C20" s="31" t="s">
        <v>19</v>
      </c>
      <c r="D20" s="41">
        <v>51532</v>
      </c>
      <c r="E20" s="42" t="s">
        <v>9</v>
      </c>
      <c r="F20" s="43">
        <v>23063</v>
      </c>
      <c r="G20" s="44">
        <f>D20+F20</f>
        <v>74595</v>
      </c>
    </row>
    <row r="21" spans="1:7" ht="18" customHeight="1">
      <c r="A21" s="29"/>
      <c r="B21" s="34"/>
      <c r="C21" s="29"/>
      <c r="D21" s="45"/>
      <c r="E21" s="46"/>
      <c r="F21" s="45"/>
      <c r="G21" s="46"/>
    </row>
    <row r="22" spans="1:7" ht="18" customHeight="1">
      <c r="A22" s="29"/>
      <c r="B22" s="34"/>
      <c r="C22" s="29"/>
      <c r="D22" s="45"/>
      <c r="E22" s="46"/>
      <c r="F22" s="45"/>
      <c r="G22" s="46"/>
    </row>
    <row r="23" spans="1:7" ht="18" customHeight="1">
      <c r="A23" s="29" t="s">
        <v>14</v>
      </c>
      <c r="B23" s="34" t="s">
        <v>20</v>
      </c>
      <c r="C23" s="29" t="s">
        <v>22</v>
      </c>
      <c r="D23" s="45">
        <v>21200</v>
      </c>
      <c r="E23" s="46">
        <v>0</v>
      </c>
      <c r="F23" s="45">
        <v>19000</v>
      </c>
      <c r="G23" s="46">
        <f>D23+F23</f>
        <v>40200</v>
      </c>
    </row>
    <row r="24" spans="1:7" ht="18" customHeight="1">
      <c r="A24" s="29"/>
      <c r="B24" s="34" t="s">
        <v>21</v>
      </c>
      <c r="C24" s="29"/>
      <c r="D24" s="45"/>
      <c r="E24" s="46"/>
      <c r="F24" s="45"/>
      <c r="G24" s="46"/>
    </row>
    <row r="25" spans="1:7" ht="18" customHeight="1">
      <c r="A25" s="27"/>
      <c r="B25" s="28"/>
      <c r="C25" s="29"/>
      <c r="D25" s="45"/>
      <c r="E25" s="46">
        <v>0</v>
      </c>
      <c r="F25" s="45"/>
      <c r="G25" s="46"/>
    </row>
    <row r="26" spans="1:7" ht="18" customHeight="1">
      <c r="A26" s="27" t="s">
        <v>43</v>
      </c>
      <c r="B26" s="28" t="s">
        <v>44</v>
      </c>
      <c r="C26" s="29" t="s">
        <v>45</v>
      </c>
      <c r="D26" s="45">
        <v>384511</v>
      </c>
      <c r="E26" s="46">
        <v>25561</v>
      </c>
      <c r="F26" s="45">
        <v>0</v>
      </c>
      <c r="G26" s="46">
        <f>D26-E26</f>
        <v>358950</v>
      </c>
    </row>
    <row r="27" spans="1:7" ht="18" customHeight="1" thickBot="1">
      <c r="A27" s="27"/>
      <c r="B27" s="28"/>
      <c r="C27" s="29"/>
      <c r="D27" s="45" t="s">
        <v>11</v>
      </c>
      <c r="E27" s="46" t="s">
        <v>11</v>
      </c>
      <c r="F27" s="47" t="s">
        <v>11</v>
      </c>
      <c r="G27" s="46" t="s">
        <v>11</v>
      </c>
    </row>
    <row r="28" spans="1:7" ht="18.75" thickBot="1">
      <c r="A28" s="5"/>
      <c r="B28" s="6" t="s">
        <v>6</v>
      </c>
      <c r="C28" s="7"/>
      <c r="D28" s="48">
        <f>SUM(D4:D27)</f>
        <v>6979594</v>
      </c>
      <c r="E28" s="49">
        <f>SUM(E4:E27)</f>
        <v>1216578</v>
      </c>
      <c r="F28" s="48">
        <f>SUM(F4:F27)</f>
        <v>1166987</v>
      </c>
      <c r="G28" s="49">
        <f>SUM(G4:G27)</f>
        <v>6930003</v>
      </c>
    </row>
    <row r="29" spans="1:7" s="10" customFormat="1" ht="16.5">
      <c r="A29" s="8"/>
      <c r="B29" s="9"/>
      <c r="C29" s="9"/>
      <c r="D29" s="9"/>
      <c r="E29" s="9"/>
      <c r="F29" s="51" t="s">
        <v>11</v>
      </c>
      <c r="G29" s="51"/>
    </row>
    <row r="30" spans="1:7" s="10" customFormat="1" ht="16.5">
      <c r="A30" s="11"/>
      <c r="B30" s="11"/>
      <c r="C30" s="11"/>
      <c r="D30" s="11"/>
      <c r="E30" s="11"/>
      <c r="F30" s="11"/>
      <c r="G30" s="11"/>
    </row>
    <row r="31" spans="1:7" s="10" customFormat="1" ht="20.25">
      <c r="A31" s="12"/>
      <c r="B31" s="12"/>
      <c r="C31" s="13"/>
      <c r="D31" s="14"/>
      <c r="E31" s="14"/>
      <c r="F31" s="14"/>
      <c r="G31" s="14"/>
    </row>
    <row r="32" spans="1:7" s="10" customFormat="1" ht="20.25">
      <c r="A32" s="12"/>
      <c r="B32" s="12"/>
      <c r="C32" s="13"/>
      <c r="D32" s="14"/>
      <c r="E32" s="14"/>
      <c r="F32" s="14"/>
      <c r="G32" s="14"/>
    </row>
    <row r="33" spans="1:7" s="10" customFormat="1" ht="20.25">
      <c r="A33" s="12"/>
      <c r="B33" s="12"/>
      <c r="C33" s="13"/>
      <c r="D33" s="14"/>
      <c r="E33" s="14"/>
      <c r="F33" s="14"/>
      <c r="G33" s="14"/>
    </row>
    <row r="34" spans="1:7" s="10" customFormat="1" ht="20.25">
      <c r="A34" s="11"/>
      <c r="B34" s="12"/>
      <c r="C34" s="13"/>
      <c r="D34" s="14"/>
      <c r="E34" s="14"/>
      <c r="F34" s="14"/>
      <c r="G34" s="14"/>
    </row>
    <row r="35" spans="1:7" s="10" customFormat="1" ht="20.25">
      <c r="A35" s="11"/>
      <c r="B35" s="12"/>
      <c r="C35" s="13"/>
      <c r="D35" s="14"/>
      <c r="E35" s="14"/>
      <c r="F35" s="14"/>
      <c r="G35" s="14"/>
    </row>
    <row r="36" spans="1:7" s="10" customFormat="1" ht="20.25">
      <c r="A36" s="11"/>
      <c r="B36" s="12"/>
      <c r="C36" s="13"/>
      <c r="D36" s="14"/>
      <c r="E36" s="14"/>
      <c r="F36" s="14"/>
      <c r="G36" s="14"/>
    </row>
    <row r="37" spans="1:7" s="10" customFormat="1" ht="20.25">
      <c r="A37" s="11"/>
      <c r="B37" s="12"/>
      <c r="C37" s="13"/>
      <c r="D37" s="14"/>
      <c r="E37" s="14"/>
      <c r="F37" s="14"/>
      <c r="G37" s="14"/>
    </row>
    <row r="38" spans="1:7" s="10" customFormat="1" ht="20.25">
      <c r="A38" s="12"/>
      <c r="B38" s="12"/>
      <c r="C38" s="13"/>
      <c r="D38" s="14"/>
      <c r="E38" s="14"/>
      <c r="F38" s="14"/>
      <c r="G38" s="14"/>
    </row>
    <row r="39" spans="1:7" s="10" customFormat="1" ht="20.25">
      <c r="A39" s="12"/>
      <c r="B39" s="12"/>
      <c r="C39" s="13"/>
      <c r="D39" s="14"/>
      <c r="E39" s="14"/>
      <c r="F39" s="14"/>
      <c r="G39" s="14"/>
    </row>
    <row r="40" spans="1:7" s="10" customFormat="1" ht="20.25">
      <c r="A40" s="12"/>
      <c r="B40" s="12"/>
      <c r="C40" s="13"/>
      <c r="D40" s="14"/>
      <c r="E40" s="14"/>
      <c r="F40" s="14"/>
      <c r="G40" s="14"/>
    </row>
    <row r="41" spans="1:7" s="10" customFormat="1" ht="20.25">
      <c r="A41" s="12"/>
      <c r="B41" s="12"/>
      <c r="C41" s="13"/>
      <c r="D41" s="14"/>
      <c r="E41" s="14"/>
      <c r="F41" s="14"/>
      <c r="G41" s="14"/>
    </row>
    <row r="42" spans="1:7" s="10" customFormat="1" ht="20.25">
      <c r="A42" s="12"/>
      <c r="B42" s="12"/>
      <c r="C42" s="13"/>
      <c r="D42" s="14"/>
      <c r="E42" s="14"/>
      <c r="F42" s="14"/>
      <c r="G42" s="14"/>
    </row>
    <row r="43" spans="1:7" s="10" customFormat="1" ht="17.25" thickBot="1">
      <c r="A43" s="1" t="s">
        <v>7</v>
      </c>
      <c r="B43" s="2"/>
      <c r="C43" s="2"/>
      <c r="D43" s="2"/>
      <c r="E43" s="2"/>
      <c r="F43" s="50"/>
      <c r="G43" s="50"/>
    </row>
    <row r="44" spans="1:7" s="10" customFormat="1" ht="17.25" thickBot="1">
      <c r="A44" s="3" t="s">
        <v>0</v>
      </c>
      <c r="B44" s="4" t="s">
        <v>1</v>
      </c>
      <c r="C44" s="3" t="s">
        <v>2</v>
      </c>
      <c r="D44" s="4" t="s">
        <v>8</v>
      </c>
      <c r="E44" s="3" t="s">
        <v>3</v>
      </c>
      <c r="F44" s="4" t="s">
        <v>5</v>
      </c>
      <c r="G44" s="3" t="s">
        <v>4</v>
      </c>
    </row>
    <row r="45" spans="1:7" s="10" customFormat="1" ht="18">
      <c r="A45" s="23" t="s">
        <v>17</v>
      </c>
      <c r="B45" s="16" t="s">
        <v>49</v>
      </c>
      <c r="C45" s="15" t="s">
        <v>13</v>
      </c>
      <c r="D45" s="17">
        <v>535000</v>
      </c>
      <c r="E45" s="18">
        <v>0</v>
      </c>
      <c r="F45" s="17">
        <v>75794</v>
      </c>
      <c r="G45" s="18">
        <f>D45+F45</f>
        <v>610794</v>
      </c>
    </row>
    <row r="46" spans="1:7" s="10" customFormat="1" ht="18">
      <c r="A46" s="23"/>
      <c r="B46" s="16"/>
      <c r="C46" s="15" t="s">
        <v>67</v>
      </c>
      <c r="D46" s="17">
        <v>356404</v>
      </c>
      <c r="E46" s="18">
        <f>300000+55794</f>
        <v>355794</v>
      </c>
      <c r="F46" s="17">
        <v>0</v>
      </c>
      <c r="G46" s="18">
        <f>D46-E46</f>
        <v>610</v>
      </c>
    </row>
    <row r="47" spans="1:7" s="10" customFormat="1" ht="18">
      <c r="A47" s="23"/>
      <c r="B47" s="16"/>
      <c r="C47" s="15"/>
      <c r="D47" s="17"/>
      <c r="E47" s="18"/>
      <c r="F47" s="17"/>
      <c r="G47" s="18"/>
    </row>
    <row r="48" spans="1:7" s="10" customFormat="1" ht="18">
      <c r="A48" s="23" t="s">
        <v>25</v>
      </c>
      <c r="B48" s="16" t="s">
        <v>48</v>
      </c>
      <c r="C48" s="15" t="s">
        <v>15</v>
      </c>
      <c r="D48" s="17">
        <v>4778</v>
      </c>
      <c r="E48" s="18">
        <v>0</v>
      </c>
      <c r="F48" s="17">
        <v>5000</v>
      </c>
      <c r="G48" s="18">
        <f>D48+F48</f>
        <v>9778</v>
      </c>
    </row>
    <row r="49" spans="1:7" s="10" customFormat="1" ht="18">
      <c r="A49" s="23"/>
      <c r="B49" s="16" t="s">
        <v>27</v>
      </c>
      <c r="C49" s="15" t="s">
        <v>50</v>
      </c>
      <c r="D49" s="17">
        <v>25000</v>
      </c>
      <c r="E49" s="18">
        <v>0</v>
      </c>
      <c r="F49" s="17">
        <v>600</v>
      </c>
      <c r="G49" s="18">
        <f>D49+F49</f>
        <v>25600</v>
      </c>
    </row>
    <row r="50" spans="1:7" s="10" customFormat="1" ht="18">
      <c r="A50" s="23"/>
      <c r="B50" s="16"/>
      <c r="C50" s="15" t="s">
        <v>51</v>
      </c>
      <c r="D50" s="17">
        <v>55328</v>
      </c>
      <c r="E50" s="18">
        <v>0</v>
      </c>
      <c r="F50" s="17">
        <v>5000</v>
      </c>
      <c r="G50" s="18">
        <f>D50+F50</f>
        <v>60328</v>
      </c>
    </row>
    <row r="51" spans="1:7" s="10" customFormat="1" ht="18">
      <c r="A51" s="23"/>
      <c r="B51" s="16"/>
      <c r="C51" s="15"/>
      <c r="D51" s="17"/>
      <c r="E51" s="18"/>
      <c r="F51" s="17"/>
      <c r="G51" s="18"/>
    </row>
    <row r="52" spans="1:7" s="10" customFormat="1" ht="18">
      <c r="A52" s="31" t="s">
        <v>23</v>
      </c>
      <c r="B52" s="16" t="s">
        <v>52</v>
      </c>
      <c r="C52" s="15" t="s">
        <v>53</v>
      </c>
      <c r="D52" s="17">
        <v>239873</v>
      </c>
      <c r="E52" s="18">
        <v>0</v>
      </c>
      <c r="F52" s="17">
        <v>5000</v>
      </c>
      <c r="G52" s="18">
        <f>D52+F52</f>
        <v>244873</v>
      </c>
    </row>
    <row r="53" spans="1:7" s="10" customFormat="1" ht="18">
      <c r="A53" s="23"/>
      <c r="B53" s="16"/>
      <c r="C53" s="15"/>
      <c r="D53" s="17"/>
      <c r="E53" s="18"/>
      <c r="F53" s="19"/>
      <c r="G53" s="18"/>
    </row>
    <row r="54" spans="1:7" s="10" customFormat="1" ht="18">
      <c r="A54" s="23"/>
      <c r="B54" s="16" t="s">
        <v>54</v>
      </c>
      <c r="C54" s="15" t="s">
        <v>15</v>
      </c>
      <c r="D54" s="17">
        <v>279823</v>
      </c>
      <c r="E54" s="18">
        <v>0</v>
      </c>
      <c r="F54" s="19">
        <v>5210</v>
      </c>
      <c r="G54" s="18">
        <f>D54+F54</f>
        <v>285033</v>
      </c>
    </row>
    <row r="55" spans="1:7" s="10" customFormat="1" ht="18">
      <c r="A55" s="23"/>
      <c r="B55" s="16"/>
      <c r="C55" s="15" t="s">
        <v>16</v>
      </c>
      <c r="D55" s="17">
        <v>702416</v>
      </c>
      <c r="E55" s="18">
        <v>0</v>
      </c>
      <c r="F55" s="19">
        <v>136160</v>
      </c>
      <c r="G55" s="18">
        <f>D55+F55</f>
        <v>838576</v>
      </c>
    </row>
    <row r="56" spans="1:7" s="10" customFormat="1" ht="18">
      <c r="A56" s="23"/>
      <c r="B56" s="16"/>
      <c r="C56" s="15"/>
      <c r="D56" s="17"/>
      <c r="E56" s="18"/>
      <c r="F56" s="19"/>
      <c r="G56" s="18"/>
    </row>
    <row r="57" spans="1:7" s="10" customFormat="1" ht="18">
      <c r="A57" s="23" t="s">
        <v>14</v>
      </c>
      <c r="B57" s="16" t="s">
        <v>61</v>
      </c>
      <c r="C57" s="15" t="s">
        <v>58</v>
      </c>
      <c r="D57" s="17">
        <v>700080</v>
      </c>
      <c r="E57" s="18">
        <v>0</v>
      </c>
      <c r="F57" s="19">
        <v>100000</v>
      </c>
      <c r="G57" s="18">
        <f>D57+F57</f>
        <v>800080</v>
      </c>
    </row>
    <row r="58" spans="1:7" s="10" customFormat="1" ht="18">
      <c r="A58" s="23"/>
      <c r="B58" s="16"/>
      <c r="C58" s="15"/>
      <c r="D58" s="17"/>
      <c r="E58" s="18"/>
      <c r="F58" s="19"/>
      <c r="G58" s="18"/>
    </row>
    <row r="59" spans="1:7" s="10" customFormat="1" ht="18">
      <c r="A59" s="23"/>
      <c r="B59" s="16" t="s">
        <v>68</v>
      </c>
      <c r="C59" s="15" t="s">
        <v>69</v>
      </c>
      <c r="D59" s="17">
        <v>1367768</v>
      </c>
      <c r="E59" s="18">
        <v>20000</v>
      </c>
      <c r="F59" s="19">
        <v>0</v>
      </c>
      <c r="G59" s="18">
        <f>D59-E59</f>
        <v>1347768</v>
      </c>
    </row>
    <row r="60" spans="1:7" s="10" customFormat="1" ht="18">
      <c r="A60" s="23"/>
      <c r="B60" s="16"/>
      <c r="C60" s="15"/>
      <c r="D60" s="17"/>
      <c r="E60" s="18"/>
      <c r="F60" s="19"/>
      <c r="G60" s="18"/>
    </row>
    <row r="61" spans="1:7" s="10" customFormat="1" ht="18">
      <c r="A61" s="23"/>
      <c r="B61" s="16" t="s">
        <v>55</v>
      </c>
      <c r="C61" s="15" t="s">
        <v>60</v>
      </c>
      <c r="D61" s="17">
        <v>3500</v>
      </c>
      <c r="E61" s="18">
        <v>0</v>
      </c>
      <c r="F61" s="19">
        <v>4130</v>
      </c>
      <c r="G61" s="18">
        <f>D61+F61</f>
        <v>7630</v>
      </c>
    </row>
    <row r="62" spans="1:7" s="10" customFormat="1" ht="18">
      <c r="A62" s="23"/>
      <c r="B62" s="16"/>
      <c r="C62" s="15" t="s">
        <v>56</v>
      </c>
      <c r="D62" s="17">
        <v>31466</v>
      </c>
      <c r="E62" s="20">
        <v>0</v>
      </c>
      <c r="F62" s="19">
        <v>752</v>
      </c>
      <c r="G62" s="18">
        <f>D62+F62</f>
        <v>32218</v>
      </c>
    </row>
    <row r="63" spans="1:7" s="10" customFormat="1" ht="18">
      <c r="A63" s="23"/>
      <c r="B63" s="16"/>
      <c r="C63" s="15" t="s">
        <v>57</v>
      </c>
      <c r="D63" s="17">
        <v>4238</v>
      </c>
      <c r="E63" s="20">
        <v>0</v>
      </c>
      <c r="F63" s="19">
        <v>150</v>
      </c>
      <c r="G63" s="18">
        <f>D63+F63</f>
        <v>4388</v>
      </c>
    </row>
    <row r="64" spans="1:7" s="10" customFormat="1" ht="18">
      <c r="A64" s="23"/>
      <c r="B64" s="16"/>
      <c r="C64" s="15" t="s">
        <v>58</v>
      </c>
      <c r="D64" s="17">
        <v>9697</v>
      </c>
      <c r="E64" s="20">
        <v>0</v>
      </c>
      <c r="F64" s="19">
        <v>968</v>
      </c>
      <c r="G64" s="18">
        <f>D64+F64</f>
        <v>10665</v>
      </c>
    </row>
    <row r="65" spans="1:7" s="10" customFormat="1" ht="18">
      <c r="A65" s="23"/>
      <c r="B65" s="16"/>
      <c r="C65" s="15" t="s">
        <v>51</v>
      </c>
      <c r="D65" s="17">
        <v>31927</v>
      </c>
      <c r="E65" s="20">
        <v>0</v>
      </c>
      <c r="F65" s="19">
        <v>3000</v>
      </c>
      <c r="G65" s="18">
        <f>D65+F65</f>
        <v>34927</v>
      </c>
    </row>
    <row r="66" spans="1:7" s="10" customFormat="1" ht="18">
      <c r="A66" s="23"/>
      <c r="B66" s="16"/>
      <c r="C66" s="15" t="s">
        <v>59</v>
      </c>
      <c r="D66" s="17">
        <v>0</v>
      </c>
      <c r="E66" s="20">
        <v>0</v>
      </c>
      <c r="F66" s="19">
        <v>10000</v>
      </c>
      <c r="G66" s="18">
        <f>F66</f>
        <v>10000</v>
      </c>
    </row>
    <row r="67" spans="1:7" s="10" customFormat="1" ht="18">
      <c r="A67" s="23"/>
      <c r="B67" s="16"/>
      <c r="C67" s="15"/>
      <c r="D67" s="17" t="s">
        <v>11</v>
      </c>
      <c r="E67" s="20"/>
      <c r="F67" s="19"/>
      <c r="G67" s="18"/>
    </row>
    <row r="68" spans="1:7" s="10" customFormat="1" ht="18">
      <c r="A68" s="23" t="s">
        <v>62</v>
      </c>
      <c r="B68" s="16" t="s">
        <v>64</v>
      </c>
      <c r="C68" s="15" t="s">
        <v>65</v>
      </c>
      <c r="D68" s="19">
        <v>411276</v>
      </c>
      <c r="E68" s="20">
        <v>4908</v>
      </c>
      <c r="F68" s="19">
        <v>0</v>
      </c>
      <c r="G68" s="18">
        <f>D68-E68</f>
        <v>406368</v>
      </c>
    </row>
    <row r="69" spans="1:7" s="10" customFormat="1" ht="18">
      <c r="A69" s="23" t="s">
        <v>63</v>
      </c>
      <c r="B69" s="16"/>
      <c r="C69" s="15" t="s">
        <v>56</v>
      </c>
      <c r="D69" s="17">
        <v>76038</v>
      </c>
      <c r="E69" s="20">
        <v>1453</v>
      </c>
      <c r="F69" s="19">
        <v>0</v>
      </c>
      <c r="G69" s="18">
        <f>D69-E69</f>
        <v>74585</v>
      </c>
    </row>
    <row r="70" spans="1:7" s="10" customFormat="1" ht="18">
      <c r="A70" s="23"/>
      <c r="B70" s="16"/>
      <c r="C70" s="15" t="s">
        <v>57</v>
      </c>
      <c r="D70" s="17">
        <v>10980</v>
      </c>
      <c r="E70" s="20">
        <v>200</v>
      </c>
      <c r="F70" s="19">
        <v>0</v>
      </c>
      <c r="G70" s="18">
        <f>D70-E70</f>
        <v>10780</v>
      </c>
    </row>
    <row r="71" spans="1:7" s="10" customFormat="1" ht="18">
      <c r="A71" s="23"/>
      <c r="B71" s="16"/>
      <c r="C71" s="15" t="s">
        <v>66</v>
      </c>
      <c r="D71" s="17">
        <v>120000</v>
      </c>
      <c r="E71" s="20">
        <v>5000</v>
      </c>
      <c r="F71" s="19">
        <v>0</v>
      </c>
      <c r="G71" s="18">
        <f>D71-E71</f>
        <v>115000</v>
      </c>
    </row>
    <row r="72" spans="1:7" s="10" customFormat="1" ht="18">
      <c r="A72" s="23"/>
      <c r="B72" s="16"/>
      <c r="C72" s="15" t="s">
        <v>50</v>
      </c>
      <c r="D72" s="17">
        <v>54558</v>
      </c>
      <c r="E72" s="20">
        <v>14000</v>
      </c>
      <c r="F72" s="19">
        <v>0</v>
      </c>
      <c r="G72" s="18">
        <f>D72-E72</f>
        <v>40558</v>
      </c>
    </row>
    <row r="73" spans="1:7" s="10" customFormat="1" ht="18">
      <c r="A73" s="23"/>
      <c r="B73" s="16"/>
      <c r="C73" s="15"/>
      <c r="D73" s="17"/>
      <c r="E73" s="20"/>
      <c r="F73" s="19"/>
      <c r="G73" s="18"/>
    </row>
    <row r="74" spans="1:7" s="10" customFormat="1" ht="18">
      <c r="A74" s="23"/>
      <c r="B74" s="16"/>
      <c r="C74" s="15"/>
      <c r="D74" s="17"/>
      <c r="E74" s="20"/>
      <c r="F74" s="19"/>
      <c r="G74" s="18"/>
    </row>
    <row r="75" spans="1:7" s="10" customFormat="1" ht="18">
      <c r="A75" s="23"/>
      <c r="B75" s="16"/>
      <c r="C75" s="15"/>
      <c r="D75" s="19"/>
      <c r="E75" s="20"/>
      <c r="F75" s="19"/>
      <c r="G75" s="18"/>
    </row>
    <row r="76" spans="1:7" s="10" customFormat="1" ht="18.75" thickBot="1">
      <c r="A76" s="23"/>
      <c r="B76" s="16"/>
      <c r="C76" s="15" t="s">
        <v>11</v>
      </c>
      <c r="D76" s="17" t="s">
        <v>11</v>
      </c>
      <c r="E76" s="18" t="s">
        <v>11</v>
      </c>
      <c r="F76" s="17" t="s">
        <v>11</v>
      </c>
      <c r="G76" s="18" t="s">
        <v>11</v>
      </c>
    </row>
    <row r="77" spans="1:7" s="10" customFormat="1" ht="18.75" thickBot="1">
      <c r="A77" s="5"/>
      <c r="B77" s="6" t="s">
        <v>6</v>
      </c>
      <c r="C77" s="7"/>
      <c r="D77" s="21">
        <f>SUM(D45:D76)</f>
        <v>5020150</v>
      </c>
      <c r="E77" s="22">
        <f>SUM(E45:E76)</f>
        <v>401355</v>
      </c>
      <c r="F77" s="21">
        <f>SUM(F45:F76)</f>
        <v>351764</v>
      </c>
      <c r="G77" s="22">
        <f>SUM(G45:G76)</f>
        <v>4970559</v>
      </c>
    </row>
    <row r="78" spans="1:7" s="10" customFormat="1" ht="20.25">
      <c r="A78" s="12"/>
      <c r="B78" s="12"/>
      <c r="C78" s="13"/>
      <c r="D78" s="14"/>
      <c r="E78" s="14"/>
      <c r="F78" s="14"/>
      <c r="G78" s="14"/>
    </row>
    <row r="79" spans="1:7" s="10" customFormat="1" ht="20.25">
      <c r="A79" s="12"/>
      <c r="B79" s="12"/>
      <c r="C79" s="13"/>
      <c r="D79" s="14"/>
      <c r="E79" s="14"/>
      <c r="F79" s="14"/>
      <c r="G79" s="14"/>
    </row>
    <row r="80" spans="1:7" s="10" customFormat="1" ht="20.25">
      <c r="A80" s="12"/>
      <c r="B80" s="12"/>
      <c r="C80" s="13"/>
      <c r="D80" s="14"/>
      <c r="E80" s="14"/>
      <c r="F80" s="14"/>
      <c r="G80" s="14"/>
    </row>
    <row r="81" spans="1:7" s="10" customFormat="1" ht="20.25">
      <c r="A81" s="12"/>
      <c r="B81" s="12"/>
      <c r="C81" s="13"/>
      <c r="D81" s="14"/>
      <c r="E81" s="14"/>
      <c r="F81" s="14"/>
      <c r="G81" s="14"/>
    </row>
    <row r="82" spans="1:7" s="10" customFormat="1" ht="20.25">
      <c r="A82" s="12"/>
      <c r="B82" s="12"/>
      <c r="C82" s="13"/>
      <c r="D82" s="14"/>
      <c r="E82" s="14"/>
      <c r="F82" s="14"/>
      <c r="G82" s="14"/>
    </row>
  </sheetData>
  <mergeCells count="3">
    <mergeCell ref="F1:G1"/>
    <mergeCell ref="F29:G29"/>
    <mergeCell ref="F43:G4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 
do Uchwały nr XXI/145/2004
Rady Powiatu Ząbkowickiego
z dnia 23 grudnia 2004 r.</oddHead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26" sqref="C26: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kristie</cp:lastModifiedBy>
  <cp:lastPrinted>2004-12-27T13:11:13Z</cp:lastPrinted>
  <dcterms:created xsi:type="dcterms:W3CDTF">2000-04-21T10:39:10Z</dcterms:created>
  <dcterms:modified xsi:type="dcterms:W3CDTF">2004-12-27T13:21:23Z</dcterms:modified>
  <cp:category/>
  <cp:version/>
  <cp:contentType/>
  <cp:contentStatus/>
</cp:coreProperties>
</file>