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'Arkusz1'!$A$1:$G$75</definedName>
  </definedNames>
  <calcPr fullCalcOnLoad="1"/>
</workbook>
</file>

<file path=xl/sharedStrings.xml><?xml version="1.0" encoding="utf-8"?>
<sst xmlns="http://schemas.openxmlformats.org/spreadsheetml/2006/main" count="84" uniqueCount="59">
  <si>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</si>
  <si>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</si>
  <si>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</si>
  <si>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</si>
  <si>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</si>
  <si>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</si>
  <si>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</si>
  <si>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</si>
  <si>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</si>
  <si>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</si>
  <si>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>750-Administracja publiczna</t>
  </si>
  <si>
    <t>801-Oświata i wychowanie</t>
  </si>
  <si>
    <t xml:space="preserve">854-Edukacyjna opieka </t>
  </si>
  <si>
    <t>wychowawcza</t>
  </si>
  <si>
    <t>4300-zakup usług pozostałych</t>
  </si>
  <si>
    <t>600-Transport i łączność</t>
  </si>
  <si>
    <t>60014-Drogi publiczne</t>
  </si>
  <si>
    <t>powiatowe</t>
  </si>
  <si>
    <t>i nieruchomościami</t>
  </si>
  <si>
    <t>na zad.bież.realiz. na podst.porozumień</t>
  </si>
  <si>
    <t>4210-zakup materiałów i wyposażenia</t>
  </si>
  <si>
    <t>700-Gospodarka mieszkaniowa</t>
  </si>
  <si>
    <t xml:space="preserve">70005-Gospodarka gruntami </t>
  </si>
  <si>
    <t>0750-dochody z najmu i dzierzawy</t>
  </si>
  <si>
    <t>75020-Starostwa powiatowe</t>
  </si>
  <si>
    <t>0970-wpływy z różnych dochodów</t>
  </si>
  <si>
    <t>758-Rózne rozliczenia</t>
  </si>
  <si>
    <t>75801-Część oświatowa subwencji</t>
  </si>
  <si>
    <t>ogólnej dla jst</t>
  </si>
  <si>
    <t>2920-subwencje ogólne z budżetu państwa</t>
  </si>
  <si>
    <t>852-Pomoc społeczna</t>
  </si>
  <si>
    <t>85204-Rodziny zastępcze</t>
  </si>
  <si>
    <t>80130-Szkoły zasadnicze</t>
  </si>
  <si>
    <t>85201-placówki opiekuńczo-wychow.</t>
  </si>
  <si>
    <t>2320-dotacje celowe otrzymane z powiatu</t>
  </si>
  <si>
    <t xml:space="preserve">2320-dotacje celowe przekazane dla </t>
  </si>
  <si>
    <t>powiatu na zad.bież.realiz.na podst.poroz.</t>
  </si>
  <si>
    <t>6060-wydatki na zakupy inwestycyjne jb</t>
  </si>
  <si>
    <t>rozchody</t>
  </si>
  <si>
    <t>Lokaty</t>
  </si>
  <si>
    <t>0870-wpływy ze sprzedaży składn.majątk.</t>
  </si>
  <si>
    <t>85201-Placówki opiekuńczo-wychow.</t>
  </si>
  <si>
    <t>75414-Obrona cywilna</t>
  </si>
  <si>
    <t>754-Bezpieczeństwo publiczne</t>
  </si>
  <si>
    <t>i ochrona p/poż</t>
  </si>
  <si>
    <t>80123-Licea profilowane</t>
  </si>
  <si>
    <t>4240-zakup pomocy naukowych</t>
  </si>
  <si>
    <t>4430-rózne opłaty i składki</t>
  </si>
  <si>
    <t>75411-Komendy Powiatowe Państw.</t>
  </si>
  <si>
    <t>Straży Pożarnej</t>
  </si>
  <si>
    <t>3110-świadczenia społeczne</t>
  </si>
  <si>
    <t>85403-Specjalne ośrodki szkolno-</t>
  </si>
  <si>
    <t>wychowawcze</t>
  </si>
  <si>
    <t>85411-Domy wczasów dziecięcych</t>
  </si>
  <si>
    <t>757Obsługa długu publicznego</t>
  </si>
  <si>
    <t>75702-Obsługa papierów wartość.</t>
  </si>
  <si>
    <t>8070-odsetki i dyskonto (…)</t>
  </si>
  <si>
    <t>75704-Rozliczenia z tyt.poręczeń</t>
  </si>
  <si>
    <t xml:space="preserve">8020-wypłaty z tyt.gwarancji i poręczeń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</si>
</sst>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 CE"/>
      <family val="2"/>
    </font>
    <font>
      <b/>
      <i/>
      <sz val="13"/>
      <color indexed="8"/>
      <name val="Arial CE"/>
      <family val="2"/>
    </font>
    <font>
      <i/>
      <sz val="13"/>
      <color indexed="8"/>
      <name val="Arial CE"/>
      <family val="2"/>
    </font>
    <font>
      <i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2"/>
      <color indexed="8"/>
      <name val="Arial CE"/>
      <family val="2"/>
    </font>
    <font>
      <sz val="13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i/>
      <sz val="14"/>
      <color indexed="8"/>
      <name val="Arial CE"/>
      <family val="2"/>
    </font>
    <font>
      <i/>
      <sz val="14"/>
      <color indexed="8"/>
      <name val="Arial CE"/>
      <family val="2"/>
    </font>
    <font>
      <sz val="16"/>
      <color indexed="8"/>
      <name val="Arial CE"/>
      <family val="2"/>
    </font>
    <font>
      <sz val="10"/>
      <color indexed="8"/>
      <name val="Arial CE"/>
      <family val="2"/>
    </font>
    <font>
      <i/>
      <sz val="12"/>
      <color indexed="10"/>
      <name val="Arial CE"/>
      <family val="2"/>
    </font>
    <font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3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165" fontId="3" fillId="0" borderId="1" xfId="15" applyNumberFormat="1" applyFont="1" applyBorder="1" applyAlignment="1">
      <alignment horizontal="center"/>
    </xf>
    <xf numFmtId="165" fontId="3" fillId="0" borderId="2" xfId="15" applyNumberFormat="1" applyFont="1" applyBorder="1" applyAlignment="1">
      <alignment horizontal="center"/>
    </xf>
    <xf numFmtId="165" fontId="3" fillId="0" borderId="3" xfId="15" applyNumberFormat="1" applyFont="1" applyBorder="1" applyAlignment="1">
      <alignment horizontal="center"/>
    </xf>
    <xf numFmtId="165" fontId="3" fillId="0" borderId="4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left"/>
    </xf>
    <xf numFmtId="165" fontId="3" fillId="0" borderId="2" xfId="15" applyNumberFormat="1" applyFont="1" applyBorder="1" applyAlignment="1" quotePrefix="1">
      <alignment horizontal="center"/>
    </xf>
    <xf numFmtId="165" fontId="7" fillId="0" borderId="7" xfId="15" applyNumberFormat="1" applyFont="1" applyBorder="1" applyAlignment="1">
      <alignment horizontal="center"/>
    </xf>
    <xf numFmtId="165" fontId="7" fillId="0" borderId="8" xfId="15" applyNumberFormat="1" applyFont="1" applyBorder="1" applyAlignment="1">
      <alignment horizontal="center"/>
    </xf>
    <xf numFmtId="165" fontId="7" fillId="0" borderId="6" xfId="15" applyNumberFormat="1" applyFont="1" applyBorder="1" applyAlignment="1">
      <alignment horizontal="center"/>
    </xf>
    <xf numFmtId="165" fontId="7" fillId="0" borderId="5" xfId="15" applyNumberFormat="1" applyFont="1" applyBorder="1" applyAlignment="1">
      <alignment horizontal="center"/>
    </xf>
    <xf numFmtId="165" fontId="7" fillId="0" borderId="9" xfId="15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9" fillId="0" borderId="5" xfId="15" applyNumberFormat="1" applyFont="1" applyBorder="1" applyAlignment="1">
      <alignment horizontal="center"/>
    </xf>
    <xf numFmtId="165" fontId="4" fillId="0" borderId="6" xfId="15" applyNumberFormat="1" applyFont="1" applyBorder="1" applyAlignment="1">
      <alignment horizontal="center"/>
    </xf>
    <xf numFmtId="0" fontId="10" fillId="0" borderId="5" xfId="15" applyNumberFormat="1" applyFont="1" applyBorder="1" applyAlignment="1">
      <alignment horizontal="left"/>
    </xf>
    <xf numFmtId="165" fontId="9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10" fillId="0" borderId="0" xfId="15" applyNumberFormat="1" applyFont="1" applyBorder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5" fontId="3" fillId="0" borderId="0" xfId="15" applyNumberFormat="1" applyFont="1" applyBorder="1" applyAlignment="1">
      <alignment horizontal="center"/>
    </xf>
    <xf numFmtId="165" fontId="3" fillId="0" borderId="10" xfId="15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4" fillId="0" borderId="0" xfId="15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165" fontId="17" fillId="0" borderId="1" xfId="15" applyNumberFormat="1" applyFont="1" applyBorder="1" applyAlignment="1">
      <alignment horizontal="center"/>
    </xf>
    <xf numFmtId="165" fontId="17" fillId="0" borderId="2" xfId="15" applyNumberFormat="1" applyFont="1" applyBorder="1" applyAlignment="1">
      <alignment horizontal="center"/>
    </xf>
    <xf numFmtId="165" fontId="17" fillId="0" borderId="3" xfId="15" applyNumberFormat="1" applyFont="1" applyBorder="1" applyAlignment="1">
      <alignment horizontal="center"/>
    </xf>
    <xf numFmtId="165" fontId="17" fillId="0" borderId="4" xfId="15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8" xfId="0" applyFont="1" applyBorder="1" applyAlignment="1">
      <alignment/>
    </xf>
    <xf numFmtId="165" fontId="3" fillId="0" borderId="1" xfId="15" applyNumberFormat="1" applyFont="1" applyBorder="1" applyAlignment="1">
      <alignment horizontal="center"/>
    </xf>
    <xf numFmtId="165" fontId="3" fillId="0" borderId="2" xfId="15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5" fontId="22" fillId="0" borderId="0" xfId="15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>
      <alignment/>
    </xf>
    <xf numFmtId="165" fontId="3" fillId="0" borderId="1" xfId="15" applyNumberFormat="1" applyFont="1" applyBorder="1" applyAlignment="1">
      <alignment/>
    </xf>
    <xf numFmtId="0" fontId="13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8" xfId="0" applyFont="1" applyBorder="1" applyAlignment="1">
      <alignment/>
    </xf>
    <xf numFmtId="44" fontId="5" fillId="0" borderId="7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="70" zoomScaleNormal="70" workbookViewId="0" topLeftCell="C1">
      <selection activeCell="E61" sqref="E61:F62"/>
    </sheetView>
  </sheetViews>
  <sheetFormatPr defaultColWidth="9.00390625" defaultRowHeight="12.75"/>
  <cols>
    <col min="1" max="1" width="33.25390625" style="0" customWidth="1"/>
    <col min="2" max="2" width="37.25390625" style="0" customWidth="1"/>
    <col min="3" max="3" width="45.2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6" t="s">
        <v>9</v>
      </c>
      <c r="B1" s="7"/>
      <c r="C1" s="7"/>
      <c r="D1" s="7"/>
      <c r="E1" s="7"/>
      <c r="F1" s="87"/>
      <c r="G1" s="87"/>
    </row>
    <row r="2" spans="1:7" ht="17.25" thickBot="1">
      <c r="A2" s="8" t="s">
        <v>0</v>
      </c>
      <c r="B2" s="9" t="s">
        <v>1</v>
      </c>
      <c r="C2" s="8" t="s">
        <v>2</v>
      </c>
      <c r="D2" s="9" t="s">
        <v>8</v>
      </c>
      <c r="E2" s="8" t="s">
        <v>3</v>
      </c>
      <c r="F2" s="9" t="s">
        <v>5</v>
      </c>
      <c r="G2" s="8" t="s">
        <v>4</v>
      </c>
    </row>
    <row r="3" spans="1:7" ht="18">
      <c r="A3" s="10"/>
      <c r="B3" s="11"/>
      <c r="C3" s="10"/>
      <c r="D3" s="12"/>
      <c r="E3" s="13"/>
      <c r="F3" s="12"/>
      <c r="G3" s="13"/>
    </row>
    <row r="4" spans="1:7" ht="18">
      <c r="A4" s="10" t="s">
        <v>15</v>
      </c>
      <c r="B4" s="11" t="s">
        <v>16</v>
      </c>
      <c r="C4" s="14" t="s">
        <v>25</v>
      </c>
      <c r="D4" s="12">
        <v>40316</v>
      </c>
      <c r="E4" s="13">
        <v>0</v>
      </c>
      <c r="F4" s="12">
        <v>2400</v>
      </c>
      <c r="G4" s="13">
        <f>D4-E4+F4</f>
        <v>42716</v>
      </c>
    </row>
    <row r="5" spans="1:7" ht="18">
      <c r="A5" s="10"/>
      <c r="B5" s="11" t="s">
        <v>17</v>
      </c>
      <c r="C5" s="10"/>
      <c r="D5" s="12"/>
      <c r="E5" s="13"/>
      <c r="F5" s="12"/>
      <c r="G5" s="13"/>
    </row>
    <row r="6" spans="1:7" ht="18">
      <c r="A6" s="10"/>
      <c r="B6" s="11"/>
      <c r="C6" s="10"/>
      <c r="D6" s="12"/>
      <c r="E6" s="13"/>
      <c r="F6" s="12"/>
      <c r="G6" s="13"/>
    </row>
    <row r="7" spans="1:7" ht="18">
      <c r="A7" s="10" t="s">
        <v>21</v>
      </c>
      <c r="B7" s="11" t="s">
        <v>22</v>
      </c>
      <c r="C7" s="10" t="s">
        <v>23</v>
      </c>
      <c r="D7" s="12">
        <v>235300</v>
      </c>
      <c r="E7" s="13">
        <v>0</v>
      </c>
      <c r="F7" s="12">
        <v>25662</v>
      </c>
      <c r="G7" s="13">
        <f>D7-E7+F7</f>
        <v>260962</v>
      </c>
    </row>
    <row r="8" spans="1:7" ht="18">
      <c r="A8" s="10"/>
      <c r="B8" s="11" t="s">
        <v>18</v>
      </c>
      <c r="C8" s="10"/>
      <c r="D8" s="12"/>
      <c r="E8" s="13"/>
      <c r="F8" s="12"/>
      <c r="G8" s="13"/>
    </row>
    <row r="9" spans="1:7" ht="18">
      <c r="A9" s="10"/>
      <c r="B9" s="11"/>
      <c r="C9" s="10"/>
      <c r="D9" s="12"/>
      <c r="E9" s="13"/>
      <c r="F9" s="12"/>
      <c r="G9" s="13"/>
    </row>
    <row r="10" spans="1:7" ht="18">
      <c r="A10" s="10" t="s">
        <v>26</v>
      </c>
      <c r="B10" s="15" t="s">
        <v>27</v>
      </c>
      <c r="C10" s="14" t="s">
        <v>29</v>
      </c>
      <c r="D10" s="12">
        <v>18674144</v>
      </c>
      <c r="E10" s="18">
        <v>0</v>
      </c>
      <c r="F10" s="2">
        <v>285100</v>
      </c>
      <c r="G10" s="13">
        <f>D10-E10+F10</f>
        <v>18959244</v>
      </c>
    </row>
    <row r="11" spans="1:7" ht="18">
      <c r="A11" s="10"/>
      <c r="B11" s="15" t="s">
        <v>28</v>
      </c>
      <c r="C11" s="14"/>
      <c r="D11" s="12"/>
      <c r="E11" s="13"/>
      <c r="F11" s="12"/>
      <c r="G11" s="13"/>
    </row>
    <row r="12" spans="1:7" ht="18">
      <c r="A12" s="10"/>
      <c r="B12" s="15"/>
      <c r="C12" s="14"/>
      <c r="D12" s="12"/>
      <c r="E12" s="13"/>
      <c r="F12" s="12"/>
      <c r="G12" s="13"/>
    </row>
    <row r="13" spans="1:7" ht="18">
      <c r="A13" s="10" t="s">
        <v>11</v>
      </c>
      <c r="B13" s="15" t="s">
        <v>32</v>
      </c>
      <c r="C13" s="14" t="s">
        <v>40</v>
      </c>
      <c r="D13" s="12">
        <v>0</v>
      </c>
      <c r="E13" s="13">
        <v>0</v>
      </c>
      <c r="F13" s="12">
        <v>17050</v>
      </c>
      <c r="G13" s="13">
        <f>D13-E13+F13</f>
        <v>17050</v>
      </c>
    </row>
    <row r="14" spans="1:7" ht="18">
      <c r="A14" s="10"/>
      <c r="B14" s="15"/>
      <c r="C14" s="14"/>
      <c r="D14" s="12"/>
      <c r="E14" s="13"/>
      <c r="F14" s="12"/>
      <c r="G14" s="13"/>
    </row>
    <row r="15" spans="1:7" ht="18">
      <c r="A15" s="10" t="s">
        <v>30</v>
      </c>
      <c r="B15" s="15" t="s">
        <v>41</v>
      </c>
      <c r="C15" s="14" t="s">
        <v>34</v>
      </c>
      <c r="D15" s="12">
        <v>820800</v>
      </c>
      <c r="E15" s="13">
        <v>130733</v>
      </c>
      <c r="F15" s="12">
        <v>0</v>
      </c>
      <c r="G15" s="13">
        <f>D15-E15+F15</f>
        <v>690067</v>
      </c>
    </row>
    <row r="16" spans="1:7" ht="18">
      <c r="A16" s="10"/>
      <c r="B16" s="15"/>
      <c r="C16" s="14" t="s">
        <v>19</v>
      </c>
      <c r="D16" s="12"/>
      <c r="E16" s="13"/>
      <c r="F16" s="12"/>
      <c r="G16" s="13"/>
    </row>
    <row r="17" spans="1:7" ht="18">
      <c r="A17" s="16"/>
      <c r="B17" s="17"/>
      <c r="C17" s="32"/>
      <c r="D17" s="4"/>
      <c r="E17" s="5"/>
      <c r="F17" s="4"/>
      <c r="G17" s="5"/>
    </row>
    <row r="18" spans="1:7" ht="18">
      <c r="A18" s="36"/>
      <c r="B18" s="37"/>
      <c r="C18" s="38"/>
      <c r="D18" s="39"/>
      <c r="E18" s="40"/>
      <c r="F18" s="39"/>
      <c r="G18" s="40"/>
    </row>
    <row r="19" spans="1:7" ht="18">
      <c r="A19" s="16"/>
      <c r="B19" s="17"/>
      <c r="C19" s="32"/>
      <c r="D19" s="4"/>
      <c r="E19" s="5"/>
      <c r="F19" s="4"/>
      <c r="G19" s="5"/>
    </row>
    <row r="20" spans="1:7" ht="18">
      <c r="A20" s="36"/>
      <c r="B20" s="37"/>
      <c r="C20" s="38"/>
      <c r="D20" s="39"/>
      <c r="E20" s="40"/>
      <c r="F20" s="39"/>
      <c r="G20" s="40"/>
    </row>
    <row r="21" spans="1:7" ht="18">
      <c r="A21" s="16"/>
      <c r="B21" s="17"/>
      <c r="C21" s="32"/>
      <c r="D21" s="4"/>
      <c r="E21" s="5"/>
      <c r="F21" s="4"/>
      <c r="G21" s="5"/>
    </row>
    <row r="22" spans="1:7" ht="18.75" thickBot="1">
      <c r="A22" s="36"/>
      <c r="B22" s="37"/>
      <c r="C22" s="38"/>
      <c r="D22" s="39"/>
      <c r="E22" s="40"/>
      <c r="F22" s="39"/>
      <c r="G22" s="40"/>
    </row>
    <row r="23" spans="1:7" ht="18.75" thickBot="1">
      <c r="A23" s="25"/>
      <c r="B23" s="26" t="s">
        <v>6</v>
      </c>
      <c r="C23" s="27"/>
      <c r="D23" s="21">
        <f>SUM(D4:D22)</f>
        <v>19770560</v>
      </c>
      <c r="E23" s="22">
        <f>SUM(E4:E22)</f>
        <v>130733</v>
      </c>
      <c r="F23" s="23">
        <f>SUM(F4:F22)</f>
        <v>330212</v>
      </c>
      <c r="G23" s="22">
        <f>SUM(G4:G22)</f>
        <v>19970039</v>
      </c>
    </row>
    <row r="24" spans="1:7" ht="18">
      <c r="A24" s="28"/>
      <c r="B24" s="29"/>
      <c r="C24" s="30"/>
      <c r="D24" s="31"/>
      <c r="E24" s="31"/>
      <c r="F24" s="31"/>
      <c r="G24" s="31"/>
    </row>
    <row r="25" spans="1:7" s="1" customFormat="1" ht="17.25" thickBot="1">
      <c r="A25" s="6" t="s">
        <v>7</v>
      </c>
      <c r="B25" s="7"/>
      <c r="C25" s="7"/>
      <c r="D25" s="7"/>
      <c r="E25" s="7"/>
      <c r="F25" s="87"/>
      <c r="G25" s="87"/>
    </row>
    <row r="26" spans="1:7" s="1" customFormat="1" ht="17.25" thickBot="1">
      <c r="A26" s="8" t="s">
        <v>0</v>
      </c>
      <c r="B26" s="9" t="s">
        <v>1</v>
      </c>
      <c r="C26" s="8" t="s">
        <v>2</v>
      </c>
      <c r="D26" s="9" t="s">
        <v>8</v>
      </c>
      <c r="E26" s="8" t="s">
        <v>3</v>
      </c>
      <c r="F26" s="9" t="s">
        <v>5</v>
      </c>
      <c r="G26" s="8" t="s">
        <v>4</v>
      </c>
    </row>
    <row r="27" spans="1:7" s="1" customFormat="1" ht="18">
      <c r="A27" s="45"/>
      <c r="B27" s="46"/>
      <c r="C27" s="48"/>
      <c r="D27" s="51"/>
      <c r="E27" s="52"/>
      <c r="F27" s="51"/>
      <c r="G27" s="52"/>
    </row>
    <row r="28" spans="1:7" s="1" customFormat="1" ht="18">
      <c r="A28" s="10" t="s">
        <v>15</v>
      </c>
      <c r="B28" s="11" t="s">
        <v>16</v>
      </c>
      <c r="C28" s="14" t="s">
        <v>20</v>
      </c>
      <c r="D28" s="4">
        <v>424676</v>
      </c>
      <c r="E28" s="5">
        <v>0</v>
      </c>
      <c r="F28" s="4">
        <v>2400</v>
      </c>
      <c r="G28" s="5">
        <f>D28-E28+F28</f>
        <v>427076</v>
      </c>
    </row>
    <row r="29" spans="1:7" s="1" customFormat="1" ht="18">
      <c r="A29" s="10"/>
      <c r="B29" s="11" t="s">
        <v>17</v>
      </c>
      <c r="C29" s="48"/>
      <c r="D29" s="51"/>
      <c r="E29" s="52"/>
      <c r="F29" s="51"/>
      <c r="G29" s="52"/>
    </row>
    <row r="30" spans="1:7" s="1" customFormat="1" ht="18">
      <c r="A30" s="14" t="s">
        <v>10</v>
      </c>
      <c r="B30" s="14" t="s">
        <v>24</v>
      </c>
      <c r="C30" s="14" t="s">
        <v>14</v>
      </c>
      <c r="D30" s="4">
        <v>1000101</v>
      </c>
      <c r="E30" s="5">
        <v>0</v>
      </c>
      <c r="F30" s="4">
        <v>25662</v>
      </c>
      <c r="G30" s="5">
        <f>D30-E30+F30</f>
        <v>1025763</v>
      </c>
    </row>
    <row r="31" spans="1:7" s="1" customFormat="1" ht="18.75">
      <c r="A31" s="53"/>
      <c r="B31" s="54"/>
      <c r="C31" s="63"/>
      <c r="D31" s="64"/>
      <c r="E31" s="65"/>
      <c r="F31" s="64"/>
      <c r="G31" s="65"/>
    </row>
    <row r="32" spans="1:7" s="1" customFormat="1" ht="18">
      <c r="A32" s="59" t="s">
        <v>43</v>
      </c>
      <c r="B32" s="71" t="s">
        <v>48</v>
      </c>
      <c r="C32" s="14" t="s">
        <v>37</v>
      </c>
      <c r="D32" s="57">
        <v>6100</v>
      </c>
      <c r="E32" s="58">
        <v>0</v>
      </c>
      <c r="F32" s="57">
        <v>9650</v>
      </c>
      <c r="G32" s="58">
        <f>D32-E32+F32</f>
        <v>15750</v>
      </c>
    </row>
    <row r="33" spans="1:7" s="1" customFormat="1" ht="18">
      <c r="A33" s="59" t="s">
        <v>44</v>
      </c>
      <c r="B33" s="71" t="s">
        <v>49</v>
      </c>
      <c r="C33" s="77"/>
      <c r="D33" s="78"/>
      <c r="E33" s="79"/>
      <c r="F33" s="78"/>
      <c r="G33" s="79"/>
    </row>
    <row r="34" spans="1:7" s="1" customFormat="1" ht="18">
      <c r="A34" s="59"/>
      <c r="B34" s="71"/>
      <c r="C34" s="77"/>
      <c r="D34" s="78"/>
      <c r="E34" s="79"/>
      <c r="F34" s="78"/>
      <c r="G34" s="79"/>
    </row>
    <row r="35" spans="1:7" s="1" customFormat="1" ht="18">
      <c r="A35" s="59"/>
      <c r="B35" s="71" t="s">
        <v>42</v>
      </c>
      <c r="C35" s="14" t="s">
        <v>37</v>
      </c>
      <c r="D35" s="57">
        <v>58550</v>
      </c>
      <c r="E35" s="58">
        <v>9650</v>
      </c>
      <c r="F35" s="57">
        <v>0</v>
      </c>
      <c r="G35" s="58">
        <f>D35-E35+F35</f>
        <v>48900</v>
      </c>
    </row>
    <row r="36" spans="1:7" s="1" customFormat="1" ht="18">
      <c r="A36" s="59"/>
      <c r="B36" s="71"/>
      <c r="C36" s="14"/>
      <c r="D36" s="57"/>
      <c r="E36" s="58"/>
      <c r="F36" s="57"/>
      <c r="G36" s="58"/>
    </row>
    <row r="37" spans="1:7" s="1" customFormat="1" ht="18">
      <c r="A37" s="59" t="s">
        <v>54</v>
      </c>
      <c r="B37" s="71" t="s">
        <v>55</v>
      </c>
      <c r="C37" s="14" t="s">
        <v>56</v>
      </c>
      <c r="D37" s="57">
        <v>262400</v>
      </c>
      <c r="E37" s="58">
        <v>62400</v>
      </c>
      <c r="F37" s="57">
        <v>0</v>
      </c>
      <c r="G37" s="58">
        <f>D37-E37+F37</f>
        <v>200000</v>
      </c>
    </row>
    <row r="38" spans="1:7" s="1" customFormat="1" ht="18">
      <c r="A38" s="59"/>
      <c r="B38" s="71"/>
      <c r="C38" s="14"/>
      <c r="D38" s="57"/>
      <c r="E38" s="58"/>
      <c r="F38" s="57"/>
      <c r="G38" s="58"/>
    </row>
    <row r="39" spans="1:7" s="1" customFormat="1" ht="18">
      <c r="A39" s="59"/>
      <c r="B39" s="71" t="s">
        <v>57</v>
      </c>
      <c r="C39" s="14" t="s">
        <v>58</v>
      </c>
      <c r="D39" s="57">
        <v>768333</v>
      </c>
      <c r="E39" s="58">
        <v>18333</v>
      </c>
      <c r="F39" s="57">
        <v>0</v>
      </c>
      <c r="G39" s="58">
        <f>D39-E39+F39</f>
        <v>750000</v>
      </c>
    </row>
    <row r="40" spans="1:7" s="1" customFormat="1" ht="18.75">
      <c r="A40" s="59"/>
      <c r="B40" s="72"/>
      <c r="C40" s="73"/>
      <c r="D40" s="74"/>
      <c r="E40" s="75"/>
      <c r="F40" s="74"/>
      <c r="G40" s="75"/>
    </row>
    <row r="41" spans="1:7" s="1" customFormat="1" ht="18">
      <c r="A41" s="76" t="s">
        <v>11</v>
      </c>
      <c r="B41" s="71" t="s">
        <v>45</v>
      </c>
      <c r="C41" s="59" t="s">
        <v>20</v>
      </c>
      <c r="D41" s="57">
        <v>6690</v>
      </c>
      <c r="E41" s="58">
        <v>0</v>
      </c>
      <c r="F41" s="57">
        <v>4000</v>
      </c>
      <c r="G41" s="58">
        <f>D41-E41+F41</f>
        <v>10690</v>
      </c>
    </row>
    <row r="42" spans="1:7" s="1" customFormat="1" ht="18">
      <c r="A42" s="48"/>
      <c r="B42" s="47"/>
      <c r="C42" s="48"/>
      <c r="D42" s="49"/>
      <c r="E42" s="50"/>
      <c r="F42" s="49"/>
      <c r="G42" s="50"/>
    </row>
    <row r="43" spans="1:7" s="1" customFormat="1" ht="18">
      <c r="A43" s="55"/>
      <c r="B43" s="15" t="s">
        <v>32</v>
      </c>
      <c r="C43" s="14" t="s">
        <v>20</v>
      </c>
      <c r="D43" s="2">
        <v>219448</v>
      </c>
      <c r="E43" s="3">
        <v>0</v>
      </c>
      <c r="F43" s="2">
        <v>5507</v>
      </c>
      <c r="G43" s="3">
        <f>D43-E43+F43</f>
        <v>224955</v>
      </c>
    </row>
    <row r="44" spans="1:7" s="1" customFormat="1" ht="18">
      <c r="A44" s="55"/>
      <c r="B44" s="15"/>
      <c r="C44" s="14" t="s">
        <v>46</v>
      </c>
      <c r="D44" s="2">
        <v>15140</v>
      </c>
      <c r="E44" s="3">
        <v>0</v>
      </c>
      <c r="F44" s="2">
        <v>5300</v>
      </c>
      <c r="G44" s="3">
        <f>D44-E44+F44</f>
        <v>20440</v>
      </c>
    </row>
    <row r="45" spans="1:7" s="1" customFormat="1" ht="18">
      <c r="A45" s="55"/>
      <c r="B45" s="15"/>
      <c r="C45" s="14" t="s">
        <v>47</v>
      </c>
      <c r="D45" s="2">
        <v>12006</v>
      </c>
      <c r="E45" s="3">
        <v>0</v>
      </c>
      <c r="F45" s="2">
        <v>2243</v>
      </c>
      <c r="G45" s="3">
        <f>D45-E45+F45</f>
        <v>14249</v>
      </c>
    </row>
    <row r="46" spans="1:7" s="1" customFormat="1" ht="18">
      <c r="A46" s="48"/>
      <c r="B46" s="47"/>
      <c r="C46" s="48"/>
      <c r="D46" s="2"/>
      <c r="E46" s="3"/>
      <c r="F46" s="2"/>
      <c r="G46" s="3"/>
    </row>
    <row r="47" spans="1:7" s="1" customFormat="1" ht="18">
      <c r="A47" s="10" t="s">
        <v>30</v>
      </c>
      <c r="B47" s="15" t="s">
        <v>33</v>
      </c>
      <c r="C47" s="14" t="s">
        <v>35</v>
      </c>
      <c r="D47" s="2">
        <v>1160000</v>
      </c>
      <c r="E47" s="3">
        <v>0</v>
      </c>
      <c r="F47" s="2">
        <v>20000</v>
      </c>
      <c r="G47" s="3">
        <f>D47-E47+F47</f>
        <v>1180000</v>
      </c>
    </row>
    <row r="48" spans="1:7" s="1" customFormat="1" ht="18">
      <c r="A48" s="10"/>
      <c r="B48" s="15"/>
      <c r="C48" s="14" t="s">
        <v>36</v>
      </c>
      <c r="D48" s="60"/>
      <c r="E48" s="3"/>
      <c r="F48" s="2"/>
      <c r="G48" s="3"/>
    </row>
    <row r="49" spans="1:7" s="1" customFormat="1" ht="18">
      <c r="A49" s="10"/>
      <c r="B49" s="15" t="s">
        <v>31</v>
      </c>
      <c r="C49" s="14" t="s">
        <v>50</v>
      </c>
      <c r="D49" s="81">
        <v>1431327</v>
      </c>
      <c r="E49" s="3">
        <f>20000+50000</f>
        <v>70000</v>
      </c>
      <c r="F49" s="2">
        <v>0</v>
      </c>
      <c r="G49" s="3">
        <f>D49-E49+F49</f>
        <v>1361327</v>
      </c>
    </row>
    <row r="50" spans="1:7" s="1" customFormat="1" ht="18">
      <c r="A50" s="10"/>
      <c r="B50" s="15"/>
      <c r="C50" s="14"/>
      <c r="D50" s="80"/>
      <c r="E50" s="3"/>
      <c r="F50" s="2"/>
      <c r="G50" s="3"/>
    </row>
    <row r="51" spans="1:7" s="1" customFormat="1" ht="18">
      <c r="A51" s="45"/>
      <c r="B51" s="47"/>
      <c r="C51" s="48"/>
      <c r="D51" s="49"/>
      <c r="E51" s="50"/>
      <c r="F51" s="49"/>
      <c r="G51" s="50"/>
    </row>
    <row r="52" spans="1:7" s="1" customFormat="1" ht="18">
      <c r="A52" s="36" t="s">
        <v>12</v>
      </c>
      <c r="B52" s="37" t="s">
        <v>51</v>
      </c>
      <c r="C52" s="14" t="s">
        <v>37</v>
      </c>
      <c r="D52" s="2">
        <v>0</v>
      </c>
      <c r="E52" s="3">
        <v>0</v>
      </c>
      <c r="F52" s="2">
        <v>51600</v>
      </c>
      <c r="G52" s="3">
        <f>F52</f>
        <v>51600</v>
      </c>
    </row>
    <row r="53" spans="1:7" s="1" customFormat="1" ht="18">
      <c r="A53" s="16" t="s">
        <v>13</v>
      </c>
      <c r="B53" s="17" t="s">
        <v>52</v>
      </c>
      <c r="C53" s="48"/>
      <c r="D53" s="49"/>
      <c r="E53" s="50"/>
      <c r="F53" s="49"/>
      <c r="G53" s="50"/>
    </row>
    <row r="54" spans="1:7" s="1" customFormat="1" ht="18">
      <c r="A54" s="45"/>
      <c r="B54" s="47"/>
      <c r="C54" s="48"/>
      <c r="D54" s="2"/>
      <c r="E54" s="3"/>
      <c r="F54" s="2"/>
      <c r="G54" s="3"/>
    </row>
    <row r="55" spans="1:7" s="1" customFormat="1" ht="18">
      <c r="A55" s="45"/>
      <c r="B55" s="15" t="s">
        <v>53</v>
      </c>
      <c r="C55" s="14" t="s">
        <v>37</v>
      </c>
      <c r="D55" s="2">
        <v>100000</v>
      </c>
      <c r="E55" s="3">
        <v>51600</v>
      </c>
      <c r="F55" s="2">
        <v>0</v>
      </c>
      <c r="G55" s="3">
        <f>D55-E55+F55</f>
        <v>48400</v>
      </c>
    </row>
    <row r="56" spans="1:7" s="1" customFormat="1" ht="18">
      <c r="A56" s="45"/>
      <c r="B56" s="47"/>
      <c r="C56" s="48"/>
      <c r="D56" s="49"/>
      <c r="E56" s="50"/>
      <c r="F56" s="49"/>
      <c r="G56" s="50"/>
    </row>
    <row r="57" spans="1:7" s="1" customFormat="1" ht="18">
      <c r="A57" s="45"/>
      <c r="B57" s="47"/>
      <c r="C57" s="48"/>
      <c r="D57" s="49"/>
      <c r="E57" s="50"/>
      <c r="F57" s="49"/>
      <c r="G57" s="50"/>
    </row>
    <row r="58" spans="1:7" s="1" customFormat="1" ht="18">
      <c r="A58" s="45"/>
      <c r="B58" s="47"/>
      <c r="C58" s="48"/>
      <c r="D58" s="49"/>
      <c r="E58" s="50"/>
      <c r="F58" s="49"/>
      <c r="G58" s="50"/>
    </row>
    <row r="59" spans="1:7" s="1" customFormat="1" ht="18.75" thickBot="1">
      <c r="A59" s="56"/>
      <c r="B59" s="24" t="s">
        <v>6</v>
      </c>
      <c r="C59" s="67"/>
      <c r="D59" s="19">
        <f>SUM(D28:D58)</f>
        <v>5464771</v>
      </c>
      <c r="E59" s="20">
        <f>SUM(E28:E58)</f>
        <v>211983</v>
      </c>
      <c r="F59" s="19">
        <f>SUM(F28:F58)</f>
        <v>126362</v>
      </c>
      <c r="G59" s="20">
        <f>SUM(G28:G58)</f>
        <v>5379150</v>
      </c>
    </row>
    <row r="60" spans="1:7" s="1" customFormat="1" ht="18">
      <c r="A60" s="61"/>
      <c r="B60" s="68"/>
      <c r="C60" s="66"/>
      <c r="D60" s="69"/>
      <c r="E60" s="69"/>
      <c r="F60" s="69"/>
      <c r="G60" s="69"/>
    </row>
    <row r="61" spans="1:7" s="1" customFormat="1" ht="18">
      <c r="A61" s="61"/>
      <c r="B61" s="68"/>
      <c r="C61" s="66"/>
      <c r="D61" s="69"/>
      <c r="E61" s="69"/>
      <c r="F61" s="69"/>
      <c r="G61" s="69"/>
    </row>
    <row r="62" spans="1:7" s="1" customFormat="1" ht="18">
      <c r="A62" s="61"/>
      <c r="B62" s="68"/>
      <c r="C62" s="66"/>
      <c r="D62" s="69"/>
      <c r="E62" s="69"/>
      <c r="F62" s="69"/>
      <c r="G62" s="69"/>
    </row>
    <row r="63" spans="1:7" s="1" customFormat="1" ht="18">
      <c r="A63" s="61"/>
      <c r="B63" s="68"/>
      <c r="C63" s="66"/>
      <c r="D63" s="69"/>
      <c r="E63" s="69"/>
      <c r="F63" s="69"/>
      <c r="G63" s="69"/>
    </row>
    <row r="64" spans="1:7" s="1" customFormat="1" ht="18">
      <c r="A64" s="61"/>
      <c r="B64" s="68"/>
      <c r="C64" s="66"/>
      <c r="D64" s="69"/>
      <c r="E64" s="69"/>
      <c r="F64" s="69"/>
      <c r="G64" s="69"/>
    </row>
    <row r="65" spans="1:7" s="1" customFormat="1" ht="18">
      <c r="A65" s="61"/>
      <c r="B65" s="68"/>
      <c r="C65" s="66"/>
      <c r="D65" s="69"/>
      <c r="E65" s="69"/>
      <c r="F65" s="69"/>
      <c r="G65" s="69"/>
    </row>
    <row r="66" spans="1:7" s="1" customFormat="1" ht="18">
      <c r="A66" s="61"/>
      <c r="B66" s="68"/>
      <c r="C66" s="66"/>
      <c r="D66" s="69"/>
      <c r="E66" s="69"/>
      <c r="F66" s="69"/>
      <c r="G66" s="69"/>
    </row>
    <row r="67" spans="1:7" s="1" customFormat="1" ht="20.25">
      <c r="A67" s="41"/>
      <c r="B67" s="41"/>
      <c r="C67" s="42"/>
      <c r="D67" s="43"/>
      <c r="E67" s="43"/>
      <c r="F67" s="43"/>
      <c r="G67" s="43"/>
    </row>
    <row r="68" spans="1:7" s="1" customFormat="1" ht="17.25" thickBot="1">
      <c r="A68" s="6" t="s">
        <v>38</v>
      </c>
      <c r="B68" s="7"/>
      <c r="C68" s="7"/>
      <c r="D68" s="7"/>
      <c r="E68" s="7"/>
      <c r="F68" s="87"/>
      <c r="G68" s="87"/>
    </row>
    <row r="69" spans="1:7" s="1" customFormat="1" ht="17.25" thickBot="1">
      <c r="A69" s="8"/>
      <c r="B69" s="9"/>
      <c r="C69" s="8" t="s">
        <v>2</v>
      </c>
      <c r="D69" s="9" t="s">
        <v>8</v>
      </c>
      <c r="E69" s="8" t="s">
        <v>3</v>
      </c>
      <c r="F69" s="9" t="s">
        <v>5</v>
      </c>
      <c r="G69" s="8" t="s">
        <v>4</v>
      </c>
    </row>
    <row r="70" spans="1:7" s="1" customFormat="1" ht="18">
      <c r="A70" s="10"/>
      <c r="B70" s="11"/>
      <c r="C70" s="14"/>
      <c r="D70" s="4"/>
      <c r="E70" s="5"/>
      <c r="F70" s="4"/>
      <c r="G70" s="5"/>
    </row>
    <row r="71" spans="1:7" s="1" customFormat="1" ht="18.75">
      <c r="A71" s="62" t="s">
        <v>39</v>
      </c>
      <c r="B71" s="11"/>
      <c r="C71" s="82">
        <v>994</v>
      </c>
      <c r="D71" s="4">
        <v>1314780</v>
      </c>
      <c r="E71" s="5">
        <v>0</v>
      </c>
      <c r="F71" s="4">
        <v>285100</v>
      </c>
      <c r="G71" s="5">
        <f>D71-E71+F71</f>
        <v>1599880</v>
      </c>
    </row>
    <row r="72" spans="1:7" s="1" customFormat="1" ht="18.75">
      <c r="A72" s="83"/>
      <c r="B72" s="84"/>
      <c r="C72" s="85"/>
      <c r="D72" s="33"/>
      <c r="E72" s="34"/>
      <c r="F72" s="33"/>
      <c r="G72" s="34"/>
    </row>
    <row r="73" spans="1:7" s="1" customFormat="1" ht="18">
      <c r="A73" s="10"/>
      <c r="B73" s="15"/>
      <c r="C73" s="14"/>
      <c r="D73" s="2"/>
      <c r="E73" s="3"/>
      <c r="F73" s="2"/>
      <c r="G73" s="3"/>
    </row>
    <row r="74" spans="1:7" s="1" customFormat="1" ht="18">
      <c r="A74" s="14"/>
      <c r="B74" s="15"/>
      <c r="C74" s="14"/>
      <c r="D74" s="2"/>
      <c r="E74" s="3"/>
      <c r="F74" s="2"/>
      <c r="G74" s="3"/>
    </row>
    <row r="75" spans="1:7" ht="18.75" thickBot="1">
      <c r="A75" s="86"/>
      <c r="B75" s="24" t="s">
        <v>6</v>
      </c>
      <c r="C75" s="35"/>
      <c r="D75" s="19">
        <f>SUM(D70:D74)</f>
        <v>1314780</v>
      </c>
      <c r="E75" s="20">
        <f>SUM(E70:E74)</f>
        <v>0</v>
      </c>
      <c r="F75" s="19">
        <f>SUM(F70:F74)</f>
        <v>285100</v>
      </c>
      <c r="G75" s="20">
        <f>SUM(G70:G74)</f>
        <v>1599880</v>
      </c>
    </row>
    <row r="76" spans="1:7" ht="12.75">
      <c r="A76" s="70"/>
      <c r="B76" s="70"/>
      <c r="C76" s="70"/>
      <c r="D76" s="70"/>
      <c r="E76" s="70"/>
      <c r="F76" s="70"/>
      <c r="G76" s="70"/>
    </row>
    <row r="77" spans="1:7" ht="12.75">
      <c r="A77" s="70"/>
      <c r="B77" s="70"/>
      <c r="C77" s="70"/>
      <c r="D77" s="70"/>
      <c r="E77" s="70"/>
      <c r="F77" s="70"/>
      <c r="G77" s="70"/>
    </row>
    <row r="78" spans="1:7" ht="12.75">
      <c r="A78" s="70"/>
      <c r="B78" s="70"/>
      <c r="C78" s="70"/>
      <c r="D78" s="70"/>
      <c r="E78" s="70"/>
      <c r="F78" s="70"/>
      <c r="G78" s="70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</sheetData>
  <mergeCells count="3">
    <mergeCell ref="F1:G1"/>
    <mergeCell ref="F25:G25"/>
    <mergeCell ref="F68:G6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7" r:id="rId1"/>
  <headerFooter alignWithMargins="0">
    <oddHeader xml:space="preserve">&amp;RZałącznik nr .... 
do Uchwały nr .....................
Rady Powiatu Ząbkowickiego
z dnia .........................2005  r. </oddHeader>
  </headerFooter>
  <rowBreaks count="2" manualBreakCount="2">
    <brk id="23" max="6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26" sqref="C26: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kristie</cp:lastModifiedBy>
  <cp:lastPrinted>2005-12-29T13:57:23Z</cp:lastPrinted>
  <dcterms:created xsi:type="dcterms:W3CDTF">2000-04-21T10:39:10Z</dcterms:created>
  <dcterms:modified xsi:type="dcterms:W3CDTF">2005-12-29T13:58:36Z</dcterms:modified>
  <cp:category/>
  <cp:version/>
  <cp:contentType/>
  <cp:contentStatus/>
</cp:coreProperties>
</file>